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store1460\Share\情報システム課\■Web\ナ行\ﾆﾓ-日本木材保存協会\サイト更新\★2026\0119_HP更新についてのお願い\支給データ\"/>
    </mc:Choice>
  </mc:AlternateContent>
  <xr:revisionPtr revIDLastSave="0" documentId="13_ncr:1_{732B9D44-C848-4301-9C53-93A30F0A8A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書籍名" sheetId="2" r:id="rId1"/>
  </sheets>
  <definedNames>
    <definedName name="_xlnm.Print_Area" localSheetId="0">書籍名!$A$1:$H$43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2" l="1"/>
  <c r="F32" i="2"/>
  <c r="G20" i="2"/>
  <c r="G24" i="2"/>
  <c r="G22" i="2"/>
  <c r="G26" i="2"/>
  <c r="G28" i="2"/>
  <c r="G30" i="2"/>
  <c r="G34" i="2" l="1"/>
  <c r="F30" i="2" l="1"/>
  <c r="F28" i="2"/>
  <c r="F26" i="2"/>
  <c r="F24" i="2"/>
  <c r="F22" i="2"/>
  <c r="F20" i="2"/>
  <c r="F34" i="2" l="1"/>
  <c r="H34" i="2"/>
  <c r="J34" i="2" s="1"/>
  <c r="J36" i="2" s="1"/>
  <c r="D16" i="2" l="1"/>
  <c r="D17" i="2" s="1"/>
</calcChain>
</file>

<file path=xl/sharedStrings.xml><?xml version="1.0" encoding="utf-8"?>
<sst xmlns="http://schemas.openxmlformats.org/spreadsheetml/2006/main" count="44" uniqueCount="43">
  <si>
    <t>書籍名</t>
    <rPh sb="0" eb="2">
      <t>ショセキ</t>
    </rPh>
    <rPh sb="2" eb="3">
      <t>メイ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</si>
  <si>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</si>
  <si>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</si>
  <si>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</si>
  <si>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備考</t>
    <rPh sb="0" eb="2">
      <t>ビコウ</t>
    </rPh>
    <phoneticPr fontId="3"/>
  </si>
  <si>
    <t>木材保存学入門　改訂4版</t>
    <rPh sb="0" eb="2">
      <t>モクザイ</t>
    </rPh>
    <rPh sb="2" eb="4">
      <t>ホゾン</t>
    </rPh>
    <rPh sb="4" eb="5">
      <t>ガク</t>
    </rPh>
    <rPh sb="5" eb="7">
      <t>ニュウモン</t>
    </rPh>
    <rPh sb="8" eb="10">
      <t>カイテイ</t>
    </rPh>
    <rPh sb="11" eb="12">
      <t>ハン</t>
    </rPh>
    <phoneticPr fontId="3"/>
  </si>
  <si>
    <t>（木材保存に関する専門手引書）</t>
    <rPh sb="1" eb="3">
      <t>モクザイ</t>
    </rPh>
    <rPh sb="3" eb="5">
      <t>ホゾン</t>
    </rPh>
    <rPh sb="6" eb="7">
      <t>カン</t>
    </rPh>
    <rPh sb="9" eb="11">
      <t>センモン</t>
    </rPh>
    <rPh sb="11" eb="14">
      <t>テビキショ</t>
    </rPh>
    <phoneticPr fontId="3"/>
  </si>
  <si>
    <t>木材保存剤ガイドライン　改訂4版</t>
    <rPh sb="0" eb="2">
      <t>モクザイ</t>
    </rPh>
    <rPh sb="2" eb="5">
      <t>ホゾンザイ</t>
    </rPh>
    <rPh sb="12" eb="14">
      <t>カイテイ</t>
    </rPh>
    <rPh sb="15" eb="16">
      <t>ハン</t>
    </rPh>
    <phoneticPr fontId="3"/>
  </si>
  <si>
    <t>（木材保存剤に関する解説）</t>
    <rPh sb="1" eb="3">
      <t>モクザイ</t>
    </rPh>
    <rPh sb="3" eb="5">
      <t>ホゾン</t>
    </rPh>
    <rPh sb="5" eb="6">
      <t>ザイ</t>
    </rPh>
    <rPh sb="7" eb="8">
      <t>カン</t>
    </rPh>
    <rPh sb="10" eb="12">
      <t>カイセツ</t>
    </rPh>
    <phoneticPr fontId="3"/>
  </si>
  <si>
    <t>木材・木質構造の維持管理</t>
    <rPh sb="0" eb="2">
      <t>モクザイ</t>
    </rPh>
    <rPh sb="3" eb="4">
      <t>キ</t>
    </rPh>
    <rPh sb="4" eb="5">
      <t>シツ</t>
    </rPh>
    <rPh sb="5" eb="7">
      <t>コウゾウ</t>
    </rPh>
    <rPh sb="8" eb="10">
      <t>イジ</t>
    </rPh>
    <rPh sb="10" eb="12">
      <t>カンリ</t>
    </rPh>
    <phoneticPr fontId="3"/>
  </si>
  <si>
    <t>　-劣化診断マニュアル-</t>
    <phoneticPr fontId="3"/>
  </si>
  <si>
    <t>　-補修技術マニュアル-</t>
    <rPh sb="2" eb="4">
      <t>ホシュウ</t>
    </rPh>
    <rPh sb="4" eb="6">
      <t>ギジュツ</t>
    </rPh>
    <phoneticPr fontId="3"/>
  </si>
  <si>
    <t>木製外構材のメンテナンスマニュアル改訂版</t>
    <rPh sb="0" eb="2">
      <t>モクセイ</t>
    </rPh>
    <rPh sb="2" eb="3">
      <t>ガイ</t>
    </rPh>
    <rPh sb="3" eb="4">
      <t>カマ</t>
    </rPh>
    <rPh sb="4" eb="5">
      <t>ザイ</t>
    </rPh>
    <rPh sb="17" eb="20">
      <t>カイテイバン</t>
    </rPh>
    <phoneticPr fontId="3"/>
  </si>
  <si>
    <t>（木製外構材のメンテナンス指針）</t>
    <rPh sb="13" eb="15">
      <t>シシン</t>
    </rPh>
    <phoneticPr fontId="3"/>
  </si>
  <si>
    <t>会社名：　　　　　　　　　　　　　　　　　　　　　　　　　　　　　　　</t>
  </si>
  <si>
    <t>担当者名：　　　　　　　　　　　　　　　　　　　　　　　　　　　　　　　</t>
  </si>
  <si>
    <t>電話番号：　　　　　　　　　　　　　　　　　　　　　　　　　　　　　　　</t>
  </si>
  <si>
    <t>冊数等により２梱包以上で送付する場合がございます。１梱包ご希望の方は事前にご相談下さい。</t>
  </si>
  <si>
    <t>下記へお振込み下さい。入金を確認後、お送り致します。</t>
  </si>
  <si>
    <t>普通口座　１３５３３３２　　公益社団法人日本木材保存協会</t>
  </si>
  <si>
    <t>（FAX：０３－３４３２－１９７１）</t>
  </si>
  <si>
    <t>住　　所：〒　　　　　　　　　　　　　　　　　　　　　　　　　　　　　　</t>
  </si>
  <si>
    <t>ご注文する書籍の注文数欄に部数を記入し、FAXして下さい。</t>
  </si>
  <si>
    <t>みずほ銀行　神谷町支店(カミヤチョウ)</t>
  </si>
  <si>
    <t>合　　　　　計</t>
    <rPh sb="0" eb="1">
      <t>ゴウ</t>
    </rPh>
    <rPh sb="6" eb="7">
      <t>ケイ</t>
    </rPh>
    <phoneticPr fontId="3"/>
  </si>
  <si>
    <t>登録番号：T6010405010471</t>
    <rPh sb="0" eb="4">
      <t>トウロクバンゴウ</t>
    </rPh>
    <phoneticPr fontId="2"/>
  </si>
  <si>
    <t>年　月　日</t>
    <rPh sb="0" eb="1">
      <t>ネン</t>
    </rPh>
    <rPh sb="2" eb="3">
      <t>ツキ</t>
    </rPh>
    <rPh sb="4" eb="5">
      <t>ヒ</t>
    </rPh>
    <phoneticPr fontId="2"/>
  </si>
  <si>
    <r>
      <t>書</t>
    </r>
    <r>
      <rPr>
        <b/>
        <u val="double"/>
        <sz val="16"/>
        <color theme="1"/>
        <rFont val="Century"/>
        <family val="1"/>
      </rPr>
      <t xml:space="preserve"> </t>
    </r>
    <r>
      <rPr>
        <b/>
        <u val="double"/>
        <sz val="16"/>
        <color theme="1"/>
        <rFont val="ＭＳ 明朝"/>
        <family val="1"/>
        <charset val="128"/>
      </rPr>
      <t>籍</t>
    </r>
    <r>
      <rPr>
        <b/>
        <u val="double"/>
        <sz val="16"/>
        <color theme="1"/>
        <rFont val="Century"/>
        <family val="1"/>
      </rPr>
      <t xml:space="preserve"> </t>
    </r>
    <r>
      <rPr>
        <b/>
        <u val="double"/>
        <sz val="16"/>
        <color theme="1"/>
        <rFont val="ＭＳ 明朝"/>
        <family val="1"/>
        <charset val="128"/>
      </rPr>
      <t>ＦＡＸ注</t>
    </r>
    <r>
      <rPr>
        <b/>
        <u val="double"/>
        <sz val="16"/>
        <color theme="1"/>
        <rFont val="Century"/>
        <family val="1"/>
      </rPr>
      <t xml:space="preserve"> </t>
    </r>
    <r>
      <rPr>
        <b/>
        <u val="double"/>
        <sz val="16"/>
        <color theme="1"/>
        <rFont val="ＭＳ 明朝"/>
        <family val="1"/>
        <charset val="128"/>
      </rPr>
      <t>文</t>
    </r>
    <r>
      <rPr>
        <b/>
        <u val="double"/>
        <sz val="16"/>
        <color theme="1"/>
        <rFont val="Century"/>
        <family val="1"/>
      </rPr>
      <t xml:space="preserve"> </t>
    </r>
    <r>
      <rPr>
        <b/>
        <u val="double"/>
        <sz val="16"/>
        <color theme="1"/>
        <rFont val="ＭＳ 明朝"/>
        <family val="1"/>
        <charset val="128"/>
      </rPr>
      <t>書・請</t>
    </r>
    <r>
      <rPr>
        <b/>
        <u val="double"/>
        <sz val="16"/>
        <color theme="1"/>
        <rFont val="Century"/>
        <family val="1"/>
      </rPr>
      <t xml:space="preserve"> </t>
    </r>
    <r>
      <rPr>
        <b/>
        <u val="double"/>
        <sz val="16"/>
        <color theme="1"/>
        <rFont val="ＭＳ 明朝"/>
        <family val="1"/>
        <charset val="128"/>
      </rPr>
      <t>求</t>
    </r>
    <r>
      <rPr>
        <b/>
        <u val="double"/>
        <sz val="16"/>
        <color theme="1"/>
        <rFont val="Century"/>
        <family val="1"/>
      </rPr>
      <t xml:space="preserve"> </t>
    </r>
    <r>
      <rPr>
        <b/>
        <u val="double"/>
        <sz val="16"/>
        <color theme="1"/>
        <rFont val="ＭＳ 明朝"/>
        <family val="1"/>
        <charset val="128"/>
      </rPr>
      <t>書</t>
    </r>
  </si>
  <si>
    <t>円</t>
    <rPh sb="0" eb="1">
      <t>エン</t>
    </rPh>
    <phoneticPr fontId="3"/>
  </si>
  <si>
    <t>ご請求金額 (税込)</t>
    <rPh sb="1" eb="3">
      <t>セイキュウ</t>
    </rPh>
    <rPh sb="3" eb="5">
      <t>キンガク</t>
    </rPh>
    <phoneticPr fontId="12"/>
  </si>
  <si>
    <t>(内消費税額</t>
  </si>
  <si>
    <t>(消費税10％対象)</t>
    <rPh sb="1" eb="4">
      <t>ショウヒゼイ</t>
    </rPh>
    <rPh sb="7" eb="9">
      <t>タイショウ</t>
    </rPh>
    <phoneticPr fontId="3"/>
  </si>
  <si>
    <t>　円）</t>
    <phoneticPr fontId="2"/>
  </si>
  <si>
    <r>
      <t>木材保存vol.</t>
    </r>
    <r>
      <rPr>
        <u/>
        <sz val="11"/>
        <rFont val="ＭＳ Ｐゴシック"/>
        <family val="3"/>
        <charset val="128"/>
      </rPr>
      <t>　　</t>
    </r>
    <r>
      <rPr>
        <sz val="11"/>
        <rFont val="ＭＳ Ｐゴシック"/>
        <family val="3"/>
        <charset val="128"/>
      </rPr>
      <t xml:space="preserve"> （１号、２号、３号、       ４号、５号、６号）</t>
    </r>
    <rPh sb="0" eb="2">
      <t>モクザイ</t>
    </rPh>
    <rPh sb="2" eb="4">
      <t>ホゾン</t>
    </rPh>
    <rPh sb="13" eb="14">
      <t>ゴウ</t>
    </rPh>
    <rPh sb="16" eb="17">
      <t>ゴウ</t>
    </rPh>
    <rPh sb="19" eb="20">
      <t>ゴウ</t>
    </rPh>
    <rPh sb="29" eb="30">
      <t>ゴウ</t>
    </rPh>
    <rPh sb="32" eb="33">
      <t>ゴウ</t>
    </rPh>
    <rPh sb="35" eb="36">
      <t>ゴウ</t>
    </rPh>
    <phoneticPr fontId="3"/>
  </si>
  <si>
    <t>公益社団法人 日本木材保存協会</t>
    <phoneticPr fontId="2"/>
  </si>
  <si>
    <t>東京都港区虎ノ門4丁目2-5</t>
    <rPh sb="0" eb="6">
      <t>トウキョウトミナトクトラ</t>
    </rPh>
    <rPh sb="7" eb="8">
      <t>モン</t>
    </rPh>
    <rPh sb="9" eb="11">
      <t>チョウメ</t>
    </rPh>
    <phoneticPr fontId="2"/>
  </si>
  <si>
    <t>第3松坂ビル8階</t>
    <rPh sb="0" eb="1">
      <t>ダイ</t>
    </rPh>
    <rPh sb="2" eb="4">
      <t>マツザカ</t>
    </rPh>
    <rPh sb="7" eb="8">
      <t>カイ</t>
    </rPh>
    <phoneticPr fontId="2"/>
  </si>
  <si>
    <t>送料等</t>
    <rPh sb="0" eb="2">
      <t>ソウリョウ</t>
    </rPh>
    <rPh sb="2" eb="3">
      <t>トウ</t>
    </rPh>
    <phoneticPr fontId="3"/>
  </si>
  <si>
    <t>日本木材保存協会規格集　　　　　　(2025年版)</t>
    <rPh sb="0" eb="8">
      <t>ニホンモクザイホゾンキョウカイ</t>
    </rPh>
    <rPh sb="8" eb="11">
      <t>キカクシュウ</t>
    </rPh>
    <rPh sb="22" eb="24">
      <t>ネンバン</t>
    </rPh>
    <phoneticPr fontId="3"/>
  </si>
  <si>
    <t>-</t>
    <phoneticPr fontId="2"/>
  </si>
  <si>
    <t>ﾒｰﾙｱﾄﾞﾚｽ：　　　　　　　　　　　　　　　　　　　　　　　　　　　　　　　</t>
    <phoneticPr fontId="2"/>
  </si>
  <si>
    <t>日本木材保存協会規格集はPDF版の電子配信（1部/1PC/1名）のみです。</t>
    <rPh sb="15" eb="16">
      <t>バン</t>
    </rPh>
    <rPh sb="17" eb="21">
      <t>デンシハイシン</t>
    </rPh>
    <rPh sb="23" eb="24">
      <t>ブ</t>
    </rPh>
    <rPh sb="30" eb="31">
      <t>メイ</t>
    </rPh>
    <phoneticPr fontId="2"/>
  </si>
  <si>
    <t>領布方法はPDF版の電子配信のみです。必ず利用規約をご覧ください。</t>
    <rPh sb="0" eb="2">
      <t>リョウフ</t>
    </rPh>
    <rPh sb="2" eb="4">
      <t>ホウホウ</t>
    </rPh>
    <rPh sb="8" eb="9">
      <t>バン</t>
    </rPh>
    <rPh sb="10" eb="14">
      <t>デンシハイシン</t>
    </rPh>
    <rPh sb="19" eb="20">
      <t>カナラ</t>
    </rPh>
    <rPh sb="21" eb="25">
      <t>リヨウキヤク</t>
    </rPh>
    <rPh sb="27" eb="28">
      <t>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</si>
</sst>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_ "/>
    <numFmt numFmtId="177" formatCode="[$-F800]dddd\,\ mmmm\ dd\,\ yyyy"/>
    <numFmt numFmtId="178" formatCode="#,##0_ ;[Red]\-#,##0\ "/>
  </numFmts>
  <fonts count="22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b/>
      <u val="double"/>
      <sz val="16"/>
      <color theme="1"/>
      <name val="ＭＳ 明朝"/>
      <family val="1"/>
      <charset val="128"/>
    </font>
    <font>
      <b/>
      <u val="double"/>
      <sz val="16"/>
      <color theme="1"/>
      <name val="Century"/>
      <family val="1"/>
    </font>
    <font>
      <u/>
      <sz val="11"/>
      <color theme="1"/>
      <name val="Yu Gothic"/>
      <family val="2"/>
      <scheme val="minor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6"/>
      <color theme="1"/>
      <name val="Yu Gothic"/>
      <family val="2"/>
      <scheme val="minor"/>
    </font>
    <font>
      <sz val="11"/>
      <name val="Yu Gothic"/>
      <family val="2"/>
      <scheme val="minor"/>
    </font>
    <font>
      <sz val="11"/>
      <color rgb="FFFF0000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7"/>
      <name val="ＭＳ Ｐゴシック"/>
      <family val="3"/>
      <charset val="128"/>
    </font>
    <font>
      <b/>
      <sz val="17"/>
      <color theme="1"/>
      <name val="Yu Gothic"/>
      <family val="2"/>
      <scheme val="minor"/>
    </font>
    <font>
      <u/>
      <sz val="11"/>
      <color theme="10"/>
      <name val="Yu Gothic"/>
      <family val="2"/>
      <scheme val="minor"/>
    </font>
    <font>
      <u/>
      <sz val="10"/>
      <color theme="10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38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98">
    <xf numFmtId="0" fontId="0" fillId="0" borderId="0" xfId="0"/>
    <xf numFmtId="0" fontId="1" fillId="0" borderId="0" xfId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7" fontId="1" fillId="0" borderId="0" xfId="1" applyNumberFormat="1" applyAlignment="1">
      <alignment horizontal="center"/>
    </xf>
    <xf numFmtId="0" fontId="0" fillId="0" borderId="23" xfId="0" applyBorder="1"/>
    <xf numFmtId="0" fontId="1" fillId="0" borderId="23" xfId="1" applyBorder="1"/>
    <xf numFmtId="0" fontId="6" fillId="0" borderId="23" xfId="0" applyFont="1" applyBorder="1"/>
    <xf numFmtId="0" fontId="13" fillId="0" borderId="0" xfId="1" applyFont="1"/>
    <xf numFmtId="0" fontId="14" fillId="0" borderId="0" xfId="0" applyFont="1"/>
    <xf numFmtId="178" fontId="11" fillId="0" borderId="0" xfId="0" applyNumberFormat="1" applyFont="1" applyAlignment="1">
      <alignment horizontal="center"/>
    </xf>
    <xf numFmtId="178" fontId="11" fillId="0" borderId="0" xfId="0" applyNumberFormat="1" applyFont="1" applyAlignment="1">
      <alignment horizontal="left"/>
    </xf>
    <xf numFmtId="0" fontId="16" fillId="0" borderId="0" xfId="1" applyFont="1"/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vertical="center"/>
    </xf>
    <xf numFmtId="0" fontId="1" fillId="0" borderId="6" xfId="1" applyBorder="1" applyAlignment="1">
      <alignment vertical="center"/>
    </xf>
    <xf numFmtId="0" fontId="1" fillId="0" borderId="9" xfId="1" applyBorder="1" applyAlignment="1">
      <alignment vertical="center"/>
    </xf>
    <xf numFmtId="0" fontId="1" fillId="0" borderId="10" xfId="1" applyBorder="1" applyAlignment="1">
      <alignment vertical="center"/>
    </xf>
    <xf numFmtId="0" fontId="1" fillId="0" borderId="14" xfId="1" applyBorder="1" applyAlignment="1">
      <alignment vertical="center"/>
    </xf>
    <xf numFmtId="0" fontId="1" fillId="0" borderId="15" xfId="1" applyBorder="1" applyAlignment="1">
      <alignment vertical="center"/>
    </xf>
    <xf numFmtId="0" fontId="1" fillId="0" borderId="19" xfId="1" applyBorder="1" applyAlignment="1">
      <alignment vertical="center"/>
    </xf>
    <xf numFmtId="0" fontId="1" fillId="0" borderId="0" xfId="1" applyAlignment="1">
      <alignment vertical="center"/>
    </xf>
    <xf numFmtId="0" fontId="1" fillId="0" borderId="20" xfId="1" applyBorder="1" applyAlignment="1">
      <alignment vertical="center"/>
    </xf>
    <xf numFmtId="0" fontId="1" fillId="0" borderId="21" xfId="1" applyBorder="1" applyAlignment="1">
      <alignment vertical="center"/>
    </xf>
    <xf numFmtId="0" fontId="1" fillId="0" borderId="22" xfId="1" applyBorder="1" applyAlignment="1">
      <alignment vertical="center"/>
    </xf>
    <xf numFmtId="0" fontId="1" fillId="0" borderId="23" xfId="1" applyBorder="1" applyAlignment="1">
      <alignment vertical="center"/>
    </xf>
    <xf numFmtId="0" fontId="7" fillId="0" borderId="7" xfId="0" applyFont="1" applyBorder="1"/>
    <xf numFmtId="40" fontId="0" fillId="0" borderId="0" xfId="0" applyNumberFormat="1"/>
    <xf numFmtId="0" fontId="0" fillId="0" borderId="0" xfId="0" applyAlignment="1">
      <alignment horizontal="center" vertical="center"/>
    </xf>
    <xf numFmtId="0" fontId="7" fillId="0" borderId="12" xfId="0" applyFont="1" applyBorder="1"/>
    <xf numFmtId="0" fontId="0" fillId="0" borderId="26" xfId="0" applyBorder="1"/>
    <xf numFmtId="0" fontId="7" fillId="0" borderId="34" xfId="0" applyFont="1" applyBorder="1" applyAlignment="1">
      <alignment horizontal="center" vertical="center"/>
    </xf>
    <xf numFmtId="38" fontId="10" fillId="0" borderId="17" xfId="2" applyFont="1" applyFill="1" applyBorder="1"/>
    <xf numFmtId="3" fontId="8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38" fontId="10" fillId="0" borderId="0" xfId="2" applyFont="1" applyFill="1" applyBorder="1"/>
    <xf numFmtId="0" fontId="18" fillId="0" borderId="35" xfId="0" applyFont="1" applyBorder="1" applyAlignment="1">
      <alignment horizontal="left" vertical="center"/>
    </xf>
    <xf numFmtId="0" fontId="19" fillId="0" borderId="36" xfId="0" applyFont="1" applyBorder="1" applyAlignment="1">
      <alignment vertical="center"/>
    </xf>
    <xf numFmtId="178" fontId="18" fillId="0" borderId="36" xfId="0" applyNumberFormat="1" applyFont="1" applyBorder="1" applyAlignment="1">
      <alignment vertical="center"/>
    </xf>
    <xf numFmtId="178" fontId="18" fillId="0" borderId="37" xfId="0" applyNumberFormat="1" applyFont="1" applyBorder="1" applyAlignment="1">
      <alignment vertical="center"/>
    </xf>
    <xf numFmtId="0" fontId="8" fillId="0" borderId="0" xfId="1" applyFont="1"/>
    <xf numFmtId="0" fontId="1" fillId="0" borderId="8" xfId="1" applyBorder="1" applyAlignment="1">
      <alignment vertical="center"/>
    </xf>
    <xf numFmtId="0" fontId="1" fillId="0" borderId="13" xfId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20" xfId="1" applyBorder="1" applyAlignment="1">
      <alignment horizontal="center" vertical="center" wrapText="1"/>
    </xf>
    <xf numFmtId="0" fontId="1" fillId="0" borderId="21" xfId="1" applyBorder="1" applyAlignment="1">
      <alignment horizontal="center" vertical="center" wrapText="1"/>
    </xf>
    <xf numFmtId="0" fontId="1" fillId="0" borderId="38" xfId="1" applyBorder="1" applyAlignment="1">
      <alignment horizontal="center" vertical="center" wrapText="1"/>
    </xf>
    <xf numFmtId="0" fontId="1" fillId="0" borderId="19" xfId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30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38" fontId="0" fillId="0" borderId="7" xfId="2" applyFont="1" applyFill="1" applyBorder="1" applyAlignment="1">
      <alignment horizontal="right" vertical="center"/>
    </xf>
    <xf numFmtId="38" fontId="0" fillId="0" borderId="12" xfId="2" applyFont="1" applyFill="1" applyBorder="1" applyAlignment="1">
      <alignment horizontal="right" vertical="center"/>
    </xf>
    <xf numFmtId="176" fontId="1" fillId="0" borderId="7" xfId="1" applyNumberFormat="1" applyBorder="1" applyAlignment="1">
      <alignment horizontal="right" vertical="center"/>
    </xf>
    <xf numFmtId="176" fontId="1" fillId="0" borderId="12" xfId="1" applyNumberFormat="1" applyBorder="1" applyAlignment="1">
      <alignment horizontal="right" vertical="center"/>
    </xf>
    <xf numFmtId="38" fontId="15" fillId="0" borderId="7" xfId="2" applyFont="1" applyFill="1" applyBorder="1" applyAlignment="1">
      <alignment horizontal="right" vertical="center"/>
    </xf>
    <xf numFmtId="38" fontId="15" fillId="0" borderId="12" xfId="2" applyFont="1" applyFill="1" applyBorder="1" applyAlignment="1">
      <alignment horizontal="right" vertical="center"/>
    </xf>
    <xf numFmtId="0" fontId="1" fillId="0" borderId="16" xfId="1" applyBorder="1" applyAlignment="1">
      <alignment horizontal="center" vertical="center"/>
    </xf>
    <xf numFmtId="38" fontId="0" fillId="0" borderId="17" xfId="2" applyFont="1" applyFill="1" applyBorder="1" applyAlignment="1">
      <alignment horizontal="right" vertical="center"/>
    </xf>
    <xf numFmtId="176" fontId="1" fillId="0" borderId="16" xfId="1" applyNumberFormat="1" applyBorder="1" applyAlignment="1">
      <alignment horizontal="right" vertical="center"/>
    </xf>
    <xf numFmtId="176" fontId="1" fillId="0" borderId="11" xfId="1" applyNumberFormat="1" applyBorder="1" applyAlignment="1">
      <alignment horizontal="right" vertical="center"/>
    </xf>
    <xf numFmtId="38" fontId="15" fillId="0" borderId="17" xfId="2" applyFont="1" applyFill="1" applyBorder="1" applyAlignment="1">
      <alignment horizontal="right" vertical="center"/>
    </xf>
    <xf numFmtId="0" fontId="1" fillId="0" borderId="18" xfId="1" applyBorder="1" applyAlignment="1">
      <alignment vertical="center"/>
    </xf>
    <xf numFmtId="0" fontId="1" fillId="0" borderId="14" xfId="1" applyBorder="1" applyAlignment="1">
      <alignment horizontal="left" vertical="center" shrinkToFit="1"/>
    </xf>
    <xf numFmtId="0" fontId="1" fillId="0" borderId="15" xfId="1" applyBorder="1" applyAlignment="1">
      <alignment horizontal="left" vertical="center" shrinkToFit="1"/>
    </xf>
    <xf numFmtId="0" fontId="1" fillId="0" borderId="12" xfId="1" applyBorder="1" applyAlignment="1">
      <alignment horizontal="center" vertical="center"/>
    </xf>
    <xf numFmtId="38" fontId="0" fillId="0" borderId="16" xfId="2" applyFont="1" applyFill="1" applyBorder="1" applyAlignment="1">
      <alignment horizontal="right" vertical="center"/>
    </xf>
    <xf numFmtId="38" fontId="15" fillId="0" borderId="16" xfId="2" applyFont="1" applyFill="1" applyBorder="1" applyAlignment="1">
      <alignment horizontal="right" vertical="center"/>
    </xf>
    <xf numFmtId="0" fontId="1" fillId="0" borderId="28" xfId="1" applyBorder="1" applyAlignment="1">
      <alignment vertical="center"/>
    </xf>
    <xf numFmtId="6" fontId="9" fillId="0" borderId="32" xfId="0" applyNumberFormat="1" applyFont="1" applyBorder="1" applyAlignment="1">
      <alignment horizontal="center"/>
    </xf>
    <xf numFmtId="6" fontId="9" fillId="0" borderId="33" xfId="0" applyNumberFormat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3" fontId="8" fillId="0" borderId="7" xfId="0" applyNumberFormat="1" applyFont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3" fontId="8" fillId="0" borderId="26" xfId="0" applyNumberFormat="1" applyFont="1" applyBorder="1" applyAlignment="1">
      <alignment vertical="center"/>
    </xf>
    <xf numFmtId="0" fontId="1" fillId="0" borderId="20" xfId="1" applyBorder="1" applyAlignment="1">
      <alignment horizontal="left" vertical="center" wrapText="1"/>
    </xf>
    <xf numFmtId="0" fontId="1" fillId="0" borderId="21" xfId="1" applyBorder="1" applyAlignment="1">
      <alignment horizontal="left" vertical="center" wrapText="1"/>
    </xf>
    <xf numFmtId="0" fontId="1" fillId="0" borderId="38" xfId="1" applyBorder="1" applyAlignment="1">
      <alignment horizontal="left" vertical="center" wrapText="1"/>
    </xf>
    <xf numFmtId="0" fontId="1" fillId="0" borderId="19" xfId="1" applyBorder="1" applyAlignment="1">
      <alignment horizontal="left" vertical="center" wrapText="1"/>
    </xf>
    <xf numFmtId="0" fontId="1" fillId="0" borderId="0" xfId="1" applyAlignment="1">
      <alignment horizontal="left" vertical="center" wrapText="1"/>
    </xf>
    <xf numFmtId="0" fontId="1" fillId="0" borderId="30" xfId="1" applyBorder="1" applyAlignment="1">
      <alignment horizontal="left" vertical="center" wrapText="1"/>
    </xf>
    <xf numFmtId="0" fontId="21" fillId="0" borderId="18" xfId="3" applyFont="1" applyBorder="1" applyAlignment="1">
      <alignment vertical="center" wrapText="1"/>
    </xf>
    <xf numFmtId="0" fontId="21" fillId="0" borderId="28" xfId="3" applyFont="1" applyBorder="1" applyAlignment="1">
      <alignment vertical="center" wrapText="1"/>
    </xf>
  </cellXfs>
  <cellStyles count="4">
    <cellStyle name="ハイパーリンク" xfId="3" builtinId="8"/>
    <cellStyle name="桁区切り 2" xfId="2" xr:uid="{2F4897D6-1E8D-4A5A-91D2-30BE9167A9ED}"/>
    <cellStyle name="標準" xfId="0" builtinId="0"/>
    <cellStyle name="標準 2" xfId="1" xr:uid="{5D8DCCAC-6EF6-41C9-BC64-8D6654B7CB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okuzaihozon.org/wp-content/uploads/2025/11/riyoukiyaku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D0F26-D45A-4972-BFFA-42321468062D}">
  <sheetPr>
    <tabColor rgb="FFFFFF00"/>
    <pageSetUpPr fitToPage="1"/>
  </sheetPr>
  <dimension ref="A1:L43"/>
  <sheetViews>
    <sheetView tabSelected="1" topLeftCell="A16" zoomScaleNormal="100" workbookViewId="0">
      <selection activeCell="K31" sqref="K31"/>
    </sheetView>
  </sheetViews>
  <sheetFormatPr defaultColWidth="8.75" defaultRowHeight="13.5"/>
  <cols>
    <col min="1" max="1" width="3.5" style="1" customWidth="1"/>
    <col min="2" max="4" width="12.25" style="1" customWidth="1"/>
    <col min="5" max="5" width="10" style="1" customWidth="1"/>
    <col min="6" max="6" width="10.25" style="1" customWidth="1"/>
    <col min="7" max="7" width="8.75" style="1"/>
    <col min="8" max="8" width="22.5" style="1" customWidth="1"/>
    <col min="9" max="9" width="8.75" style="1"/>
    <col min="10" max="10" width="0" style="1" hidden="1" customWidth="1"/>
    <col min="11" max="16384" width="8.75" style="1"/>
  </cols>
  <sheetData>
    <row r="1" spans="1:12" ht="21.6" customHeight="1">
      <c r="C1" s="44" t="s">
        <v>27</v>
      </c>
      <c r="D1" s="44"/>
      <c r="E1" s="44"/>
      <c r="F1" s="44"/>
      <c r="G1" s="44"/>
      <c r="L1" s="2"/>
    </row>
    <row r="2" spans="1:12" ht="18.75">
      <c r="D2" s="3"/>
    </row>
    <row r="3" spans="1:12">
      <c r="H3" s="4" t="s">
        <v>26</v>
      </c>
      <c r="I3" s="4"/>
    </row>
    <row r="4" spans="1:12">
      <c r="B4" s="1" t="s">
        <v>34</v>
      </c>
    </row>
    <row r="5" spans="1:12">
      <c r="B5" s="1" t="s">
        <v>35</v>
      </c>
    </row>
    <row r="6" spans="1:12">
      <c r="B6" s="1" t="s">
        <v>36</v>
      </c>
    </row>
    <row r="7" spans="1:12">
      <c r="B7" s="1" t="s">
        <v>25</v>
      </c>
    </row>
    <row r="8" spans="1:12">
      <c r="B8" s="1" t="s">
        <v>20</v>
      </c>
    </row>
    <row r="10" spans="1:12" customFormat="1" ht="34.9" customHeight="1">
      <c r="B10" s="5" t="s">
        <v>14</v>
      </c>
      <c r="C10" s="6"/>
      <c r="D10" s="7"/>
      <c r="E10" s="7"/>
      <c r="F10" s="7"/>
      <c r="G10" s="5"/>
    </row>
    <row r="11" spans="1:12" customFormat="1" ht="34.9" customHeight="1">
      <c r="B11" s="5" t="s">
        <v>15</v>
      </c>
      <c r="C11" s="6"/>
      <c r="D11" s="5"/>
      <c r="E11" s="5"/>
      <c r="F11" s="5"/>
      <c r="G11" s="5"/>
    </row>
    <row r="12" spans="1:12" customFormat="1" ht="34.9" customHeight="1">
      <c r="B12" s="5" t="s">
        <v>21</v>
      </c>
      <c r="C12" s="6"/>
      <c r="D12" s="5"/>
      <c r="E12" s="5"/>
      <c r="F12" s="5"/>
      <c r="G12" s="5"/>
    </row>
    <row r="13" spans="1:12" customFormat="1" ht="34.9" customHeight="1">
      <c r="B13" s="5" t="s">
        <v>16</v>
      </c>
      <c r="C13" s="6"/>
      <c r="D13" s="5"/>
      <c r="E13" s="5"/>
      <c r="F13" s="5"/>
      <c r="G13" s="5"/>
      <c r="J13" s="1"/>
    </row>
    <row r="14" spans="1:12" customFormat="1" ht="34.9" customHeight="1">
      <c r="B14" s="5" t="s">
        <v>40</v>
      </c>
      <c r="C14" s="6"/>
      <c r="D14" s="5"/>
      <c r="E14" s="5"/>
      <c r="F14" s="5"/>
      <c r="G14" s="5"/>
      <c r="J14" s="1"/>
    </row>
    <row r="15" spans="1:12" ht="19.5" thickBot="1">
      <c r="G15"/>
    </row>
    <row r="16" spans="1:12" s="9" customFormat="1" ht="37.5" customHeight="1" thickTop="1" thickBot="1">
      <c r="A16" s="8"/>
      <c r="B16" s="37" t="s">
        <v>29</v>
      </c>
      <c r="C16" s="38"/>
      <c r="D16" s="39">
        <f>SUM(H34+J36)</f>
        <v>0</v>
      </c>
      <c r="E16" s="40" t="s">
        <v>28</v>
      </c>
    </row>
    <row r="17" spans="1:8" customFormat="1" ht="18" customHeight="1" thickTop="1">
      <c r="A17" s="1"/>
      <c r="C17" t="s">
        <v>30</v>
      </c>
      <c r="D17" s="10">
        <f>ROUND(D16 - (D16 / (1 + 0.1)),0)</f>
        <v>0</v>
      </c>
      <c r="E17" s="11" t="s">
        <v>32</v>
      </c>
    </row>
    <row r="18" spans="1:8" ht="14.25" thickBot="1">
      <c r="G18" s="12"/>
    </row>
    <row r="19" spans="1:8" ht="24.75" customHeight="1" thickBot="1">
      <c r="A19" s="51" t="s">
        <v>0</v>
      </c>
      <c r="B19" s="52"/>
      <c r="C19" s="52"/>
      <c r="D19" s="13" t="s">
        <v>1</v>
      </c>
      <c r="E19" s="13" t="s">
        <v>2</v>
      </c>
      <c r="F19" s="13" t="s">
        <v>3</v>
      </c>
      <c r="G19" s="13" t="s">
        <v>37</v>
      </c>
      <c r="H19" s="14" t="s">
        <v>4</v>
      </c>
    </row>
    <row r="20" spans="1:8" ht="18.75" customHeight="1">
      <c r="A20" s="15" t="s">
        <v>5</v>
      </c>
      <c r="B20" s="16"/>
      <c r="C20" s="16"/>
      <c r="D20" s="53"/>
      <c r="E20" s="55">
        <v>5000</v>
      </c>
      <c r="F20" s="57">
        <f>SUM(D20*E20)</f>
        <v>0</v>
      </c>
      <c r="G20" s="59">
        <f>SUM(400*D20)</f>
        <v>0</v>
      </c>
      <c r="H20" s="42"/>
    </row>
    <row r="21" spans="1:8" ht="18.75" customHeight="1">
      <c r="A21" s="17" t="s">
        <v>6</v>
      </c>
      <c r="B21" s="18"/>
      <c r="C21" s="18"/>
      <c r="D21" s="54"/>
      <c r="E21" s="56"/>
      <c r="F21" s="58"/>
      <c r="G21" s="60"/>
      <c r="H21" s="43"/>
    </row>
    <row r="22" spans="1:8" ht="18.75" customHeight="1">
      <c r="A22" s="19" t="s">
        <v>7</v>
      </c>
      <c r="B22" s="20"/>
      <c r="C22" s="20"/>
      <c r="D22" s="61"/>
      <c r="E22" s="62">
        <v>3500</v>
      </c>
      <c r="F22" s="63">
        <f>SUM(D22*E22)</f>
        <v>0</v>
      </c>
      <c r="G22" s="65">
        <f>SUM(400*D22)</f>
        <v>0</v>
      </c>
      <c r="H22" s="66"/>
    </row>
    <row r="23" spans="1:8" ht="18.75" customHeight="1">
      <c r="A23" s="21" t="s">
        <v>8</v>
      </c>
      <c r="B23" s="22"/>
      <c r="C23" s="22"/>
      <c r="D23" s="54"/>
      <c r="E23" s="62"/>
      <c r="F23" s="64"/>
      <c r="G23" s="65"/>
      <c r="H23" s="43"/>
    </row>
    <row r="24" spans="1:8" ht="18.75" customHeight="1">
      <c r="A24" s="19" t="s">
        <v>9</v>
      </c>
      <c r="B24" s="20"/>
      <c r="C24" s="20"/>
      <c r="D24" s="61"/>
      <c r="E24" s="62">
        <v>2700</v>
      </c>
      <c r="F24" s="63">
        <f>SUM(D24*E24)</f>
        <v>0</v>
      </c>
      <c r="G24" s="65">
        <f>SUM(400*D24)</f>
        <v>0</v>
      </c>
      <c r="H24" s="66"/>
    </row>
    <row r="25" spans="1:8" ht="18.75" customHeight="1">
      <c r="A25" s="21" t="s">
        <v>10</v>
      </c>
      <c r="B25" s="22"/>
      <c r="C25" s="22"/>
      <c r="D25" s="54"/>
      <c r="E25" s="62"/>
      <c r="F25" s="64"/>
      <c r="G25" s="65"/>
      <c r="H25" s="43"/>
    </row>
    <row r="26" spans="1:8" ht="18.75" customHeight="1">
      <c r="A26" s="23" t="s">
        <v>9</v>
      </c>
      <c r="B26" s="24"/>
      <c r="C26" s="24"/>
      <c r="D26" s="61"/>
      <c r="E26" s="62">
        <v>2000</v>
      </c>
      <c r="F26" s="63">
        <f>SUM(D26*E26)</f>
        <v>0</v>
      </c>
      <c r="G26" s="65">
        <f t="shared" ref="G26" si="0">SUM(400*D26)</f>
        <v>0</v>
      </c>
      <c r="H26" s="66"/>
    </row>
    <row r="27" spans="1:8" ht="18.75" customHeight="1">
      <c r="A27" s="17" t="s">
        <v>11</v>
      </c>
      <c r="B27" s="18"/>
      <c r="C27" s="18"/>
      <c r="D27" s="54"/>
      <c r="E27" s="62"/>
      <c r="F27" s="64"/>
      <c r="G27" s="65"/>
      <c r="H27" s="43"/>
    </row>
    <row r="28" spans="1:8" ht="18.75" customHeight="1">
      <c r="A28" s="67" t="s">
        <v>12</v>
      </c>
      <c r="B28" s="68"/>
      <c r="C28" s="68"/>
      <c r="D28" s="61"/>
      <c r="E28" s="62">
        <v>1500</v>
      </c>
      <c r="F28" s="63">
        <f>SUM(D28*E28)</f>
        <v>0</v>
      </c>
      <c r="G28" s="65">
        <f t="shared" ref="G28" si="1">SUM(400*D28)</f>
        <v>0</v>
      </c>
      <c r="H28" s="66"/>
    </row>
    <row r="29" spans="1:8" ht="18.75" customHeight="1">
      <c r="A29" s="25" t="s">
        <v>13</v>
      </c>
      <c r="B29" s="26"/>
      <c r="C29" s="26"/>
      <c r="D29" s="54"/>
      <c r="E29" s="62"/>
      <c r="F29" s="64"/>
      <c r="G29" s="65"/>
      <c r="H29" s="43"/>
    </row>
    <row r="30" spans="1:8" ht="18.75" customHeight="1">
      <c r="A30" s="45" t="s">
        <v>33</v>
      </c>
      <c r="B30" s="46"/>
      <c r="C30" s="47"/>
      <c r="D30" s="61"/>
      <c r="E30" s="62">
        <v>2300</v>
      </c>
      <c r="F30" s="63">
        <f>SUM(D30*E30)</f>
        <v>0</v>
      </c>
      <c r="G30" s="65">
        <f t="shared" ref="G30" si="2">SUM(400*D30)</f>
        <v>0</v>
      </c>
      <c r="H30" s="66"/>
    </row>
    <row r="31" spans="1:8" ht="18.75" customHeight="1">
      <c r="A31" s="48"/>
      <c r="B31" s="49"/>
      <c r="C31" s="50"/>
      <c r="D31" s="69"/>
      <c r="E31" s="70"/>
      <c r="F31" s="58"/>
      <c r="G31" s="71"/>
      <c r="H31" s="72"/>
    </row>
    <row r="32" spans="1:8" ht="24" customHeight="1">
      <c r="A32" s="90" t="s">
        <v>38</v>
      </c>
      <c r="B32" s="91"/>
      <c r="C32" s="92"/>
      <c r="D32" s="61"/>
      <c r="E32" s="62">
        <v>3000</v>
      </c>
      <c r="F32" s="63">
        <f>SUM(D32*E32)</f>
        <v>0</v>
      </c>
      <c r="G32" s="65" t="s">
        <v>39</v>
      </c>
      <c r="H32" s="96" t="s">
        <v>42</v>
      </c>
    </row>
    <row r="33" spans="1:12" ht="24" customHeight="1" thickBot="1">
      <c r="A33" s="93"/>
      <c r="B33" s="94"/>
      <c r="C33" s="95"/>
      <c r="D33" s="69"/>
      <c r="E33" s="70"/>
      <c r="F33" s="58"/>
      <c r="G33" s="71"/>
      <c r="H33" s="97"/>
    </row>
    <row r="34" spans="1:12" customFormat="1" ht="18" customHeight="1">
      <c r="A34" s="75" t="s">
        <v>24</v>
      </c>
      <c r="B34" s="76"/>
      <c r="C34" s="77"/>
      <c r="D34" s="84">
        <f>SUM(D20:D33)</f>
        <v>0</v>
      </c>
      <c r="E34" s="27"/>
      <c r="F34" s="87">
        <f>SUM(F20:F33)</f>
        <v>0</v>
      </c>
      <c r="G34" s="87">
        <f>SUM(G20:G31)</f>
        <v>0</v>
      </c>
      <c r="H34" s="73">
        <f>SUM(F34:G36)</f>
        <v>0</v>
      </c>
      <c r="J34" s="28">
        <f>SUM(H34*10%)</f>
        <v>0</v>
      </c>
    </row>
    <row r="35" spans="1:12" customFormat="1" ht="18" customHeight="1">
      <c r="A35" s="78"/>
      <c r="B35" s="79"/>
      <c r="C35" s="80"/>
      <c r="D35" s="85"/>
      <c r="E35" s="30"/>
      <c r="F35" s="88"/>
      <c r="G35" s="88"/>
      <c r="H35" s="74"/>
      <c r="J35" s="28"/>
    </row>
    <row r="36" spans="1:12" customFormat="1" ht="18" customHeight="1" thickBot="1">
      <c r="A36" s="81"/>
      <c r="B36" s="82"/>
      <c r="C36" s="83"/>
      <c r="D36" s="86"/>
      <c r="E36" s="31"/>
      <c r="F36" s="89"/>
      <c r="G36" s="89"/>
      <c r="H36" s="32" t="s">
        <v>31</v>
      </c>
      <c r="J36" s="33">
        <f>ROUNDDOWN(J34,0)</f>
        <v>0</v>
      </c>
      <c r="L36" s="1"/>
    </row>
    <row r="37" spans="1:12" customFormat="1" ht="12" customHeight="1">
      <c r="A37" s="29"/>
      <c r="B37" s="29"/>
      <c r="C37" s="29"/>
      <c r="D37" s="29"/>
      <c r="F37" s="34"/>
      <c r="G37" s="34"/>
      <c r="H37" s="35"/>
      <c r="J37" s="36"/>
    </row>
    <row r="38" spans="1:12">
      <c r="B38" s="1" t="s">
        <v>22</v>
      </c>
    </row>
    <row r="39" spans="1:12">
      <c r="B39" s="1" t="s">
        <v>17</v>
      </c>
    </row>
    <row r="40" spans="1:12">
      <c r="B40" s="1" t="s">
        <v>41</v>
      </c>
    </row>
    <row r="41" spans="1:12">
      <c r="B41" s="1" t="s">
        <v>18</v>
      </c>
      <c r="J41" s="12"/>
    </row>
    <row r="42" spans="1:12">
      <c r="B42" s="41" t="s">
        <v>23</v>
      </c>
      <c r="C42" s="41"/>
      <c r="D42" s="41"/>
      <c r="E42" s="41"/>
    </row>
    <row r="43" spans="1:12">
      <c r="B43" s="41" t="s">
        <v>19</v>
      </c>
      <c r="C43" s="41"/>
      <c r="D43" s="41"/>
      <c r="E43" s="41"/>
    </row>
  </sheetData>
  <mergeCells count="45">
    <mergeCell ref="G32:G33"/>
    <mergeCell ref="H32:H33"/>
    <mergeCell ref="A32:C33"/>
    <mergeCell ref="D32:D33"/>
    <mergeCell ref="E32:E33"/>
    <mergeCell ref="F32:F33"/>
    <mergeCell ref="H34:H35"/>
    <mergeCell ref="A34:C36"/>
    <mergeCell ref="D34:D36"/>
    <mergeCell ref="F34:F36"/>
    <mergeCell ref="G34:G36"/>
    <mergeCell ref="D30:D31"/>
    <mergeCell ref="E30:E31"/>
    <mergeCell ref="F30:F31"/>
    <mergeCell ref="G30:G31"/>
    <mergeCell ref="H30:H31"/>
    <mergeCell ref="G22:G23"/>
    <mergeCell ref="H22:H23"/>
    <mergeCell ref="A28:C28"/>
    <mergeCell ref="D28:D29"/>
    <mergeCell ref="E28:E29"/>
    <mergeCell ref="F28:F29"/>
    <mergeCell ref="G28:G29"/>
    <mergeCell ref="D26:D27"/>
    <mergeCell ref="E26:E27"/>
    <mergeCell ref="F26:F27"/>
    <mergeCell ref="G26:G27"/>
    <mergeCell ref="H26:H27"/>
    <mergeCell ref="H28:H29"/>
    <mergeCell ref="H20:H21"/>
    <mergeCell ref="C1:G1"/>
    <mergeCell ref="A30:C31"/>
    <mergeCell ref="A19:C19"/>
    <mergeCell ref="D20:D21"/>
    <mergeCell ref="E20:E21"/>
    <mergeCell ref="F20:F21"/>
    <mergeCell ref="G20:G21"/>
    <mergeCell ref="D24:D25"/>
    <mergeCell ref="E24:E25"/>
    <mergeCell ref="F24:F25"/>
    <mergeCell ref="G24:G25"/>
    <mergeCell ref="H24:H25"/>
    <mergeCell ref="D22:D23"/>
    <mergeCell ref="E22:E23"/>
    <mergeCell ref="F22:F23"/>
  </mergeCells>
  <phoneticPr fontId="2"/>
  <hyperlinks>
    <hyperlink ref="H32:H33" r:id="rId1" display="領布方法はPDF版の電子配信のみです。必ず利用規約をご覧ください。" xr:uid="{215AF755-B95E-4082-B8E7-0104BCE784E5}"/>
  </hyperlinks>
  <printOptions horizontalCentered="1"/>
  <pageMargins left="0.31496062992125984" right="0.31496062992125984" top="0.74803149606299213" bottom="0.74803149606299213" header="0.31496062992125984" footer="0.31496062992125984"/>
  <pageSetup paperSize="9" scale="88" orientation="portrait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書籍名</vt:lpstr>
      <vt:lpstr>書籍名!Print_Area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木材保存-03</dc:creator>
  <cp:lastModifiedBy>加藤 靖之</cp:lastModifiedBy>
  <cp:lastPrinted>2025-11-05T01:57:34Z</cp:lastPrinted>
  <dcterms:created xsi:type="dcterms:W3CDTF">2015-06-05T18:19:34Z</dcterms:created>
  <dcterms:modified xsi:type="dcterms:W3CDTF">2026-01-19T02:08:56Z</dcterms:modified>
</cp:coreProperties>
</file>